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otkon-my.sharepoint.com/personal/jhsilva_sotkon_com/Documents/Henrique/Marketing/Diagnóstico Maturidade Gestão Residuos/"/>
    </mc:Choice>
  </mc:AlternateContent>
  <xr:revisionPtr revIDLastSave="9" documentId="13_ncr:1_{3C129736-1B7E-4DD5-8CDE-F7496CE369F2}" xr6:coauthVersionLast="47" xr6:coauthVersionMax="47" xr10:uidLastSave="{BF9DC470-36C3-4A27-BFED-5AE6A0A33FA9}"/>
  <bookViews>
    <workbookView xWindow="-120" yWindow="-120" windowWidth="29040" windowHeight="15720" xr2:uid="{00000000-000D-0000-FFFF-FFFF00000000}"/>
  </bookViews>
  <sheets>
    <sheet name="Autoavaliação Operacion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1" i="1"/>
  <c r="D16" i="1"/>
  <c r="D20" i="1"/>
  <c r="D18" i="1"/>
  <c r="D15" i="1"/>
  <c r="D14" i="1"/>
  <c r="D12" i="1"/>
  <c r="D10" i="1"/>
  <c r="D22" i="1" l="1"/>
  <c r="B25" i="1" s="1"/>
</calcChain>
</file>

<file path=xl/sharedStrings.xml><?xml version="1.0" encoding="utf-8"?>
<sst xmlns="http://schemas.openxmlformats.org/spreadsheetml/2006/main" count="22" uniqueCount="22">
  <si>
    <t>Indicador / Questão Operacional</t>
  </si>
  <si>
    <t>Resposta</t>
  </si>
  <si>
    <t>Pontos</t>
  </si>
  <si>
    <t>Infraestrutura e Capacidade</t>
  </si>
  <si>
    <t>Sente dificuldade ou pressão crescente para cumprir as metas ambientais europeias?</t>
  </si>
  <si>
    <t>Ocorrem episódios frequentes de overflow ou acumulação de resíduos na via pública?</t>
  </si>
  <si>
    <t>Eficiência Operacional</t>
  </si>
  <si>
    <t>Os custos com combustível e manutenção da frota têm aumentado acima do previsto?</t>
  </si>
  <si>
    <t>Experiência do Cidadão e Dados</t>
  </si>
  <si>
    <t>Existe um volume considerável de queixas sobre higiene, odores ou falta de acessibilidade?</t>
  </si>
  <si>
    <t>O sistema atual é vulnerável a utilizações indevidas ou deposições ilegais?</t>
  </si>
  <si>
    <t>DIAGNÓSTICO DE MATURIDADE</t>
  </si>
  <si>
    <t>As rotas de recolha são estáticas, independentemente do nível de enchimento real dos contentores?</t>
  </si>
  <si>
    <t>Próximos Passos</t>
  </si>
  <si>
    <t>Agora que identificou os pontos críticos, utilize o nosso "Plano de Modernização Municipal" para estruturar a sua estratégia de transição.
Descarregue o Plano aqui.</t>
  </si>
  <si>
    <t xml:space="preserve">PONTUAÇÃO TOTAL </t>
  </si>
  <si>
    <t>É possível identificar quem utiliza os equipamentos e com que frequência?</t>
  </si>
  <si>
    <t>A tomada de decisão sobre novos investimentos é feita com dados objetivos e reais?</t>
  </si>
  <si>
    <t>DIAGNÓSTICO MATURIDADE DE GESTÃO DE RESÍDUOS URBANOS</t>
  </si>
  <si>
    <t>Nota de Confidencialidade e Utilização</t>
  </si>
  <si>
    <t>Este documento é propriedade exclusiva da Sotkon. Destina-se exclusivamente à utilização por autoridades municipais no âmbito das suas competências. A reprodução, divulgação ou utilização deste documento para quaisquer fins distintos dos acima referidos, sem autorização prévia e expressa da Sotkon, é expressamente proibida.</t>
  </si>
  <si>
    <t>O sistema atual é suficientemente flexivel para integrar novas frações, como a recolha obrigatória de biorresíduos?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</si>
</sst>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3D3938"/>
      <name val="Tahoma"/>
      <family val="2"/>
    </font>
    <font>
      <b/>
      <sz val="11"/>
      <color rgb="FF3D3938"/>
      <name val="Tahoma"/>
      <family val="2"/>
    </font>
    <font>
      <i/>
      <sz val="11"/>
      <color rgb="FF3D3938"/>
      <name val="Tahoma"/>
      <family val="2"/>
    </font>
    <font>
      <b/>
      <sz val="12"/>
      <color rgb="FF3D3938"/>
      <name val="Tahoma"/>
      <family val="2"/>
    </font>
    <font>
      <sz val="12"/>
      <color rgb="FF3D3938"/>
      <name val="Tahoma"/>
      <family val="2"/>
    </font>
    <font>
      <u/>
      <sz val="11"/>
      <color theme="10"/>
      <name val="Calibri"/>
      <family val="2"/>
      <scheme val="minor"/>
    </font>
    <font>
      <u/>
      <sz val="11"/>
      <name val="Tahoma"/>
      <family val="2"/>
    </font>
    <font>
      <sz val="9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7DBA1E"/>
        <bgColor indexed="64"/>
      </patternFill>
    </fill>
    <fill>
      <patternFill patternType="solid">
        <fgColor rgb="FF7DBA1E"/>
        <bgColor rgb="FFDDEBF7"/>
      </patternFill>
    </fill>
    <fill>
      <patternFill patternType="solid">
        <fgColor rgb="FF54AF3A"/>
        <bgColor rgb="FF1F4E78"/>
      </patternFill>
    </fill>
    <fill>
      <patternFill patternType="solid">
        <fgColor rgb="FF54AF3A"/>
        <bgColor indexed="64"/>
      </patternFill>
    </fill>
    <fill>
      <patternFill patternType="solid">
        <fgColor theme="6" tint="0.59999389629810485"/>
        <bgColor rgb="FF1F4E78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6" fillId="0" borderId="0" xfId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colors>
    <mruColors>
      <color rgb="FF3D3938"/>
      <color rgb="FF54AF3A"/>
      <color rgb="FF11A440"/>
      <color rgb="FF7DBA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F2zwp4YguUGXGWnLrMoms-VQ0D_u1RK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6:D33"/>
  <sheetViews>
    <sheetView showGridLines="0" tabSelected="1" showRuler="0" view="pageLayout" topLeftCell="A12" zoomScaleNormal="80" workbookViewId="0">
      <selection activeCell="B30" sqref="B30:D3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5546875" defaultRowHeight="14.25" x14ac:dyDescent="0.25"/>
  <cols>
    <col min="1" max="1" width="4.5703125" style="3" customWidth="1"/>
    <col min="2" max="2" width="59.7109375" style="3" customWidth="1"/>
    <col min="3" max="3" width="11.42578125" style="3" customWidth="1"/>
    <col min="4" max="4" width="10.28515625" style="3" customWidth="1"/>
    <col min="5" max="16384" width="8.85546875" style="3"/>
  </cols>
  <sheetData>
    <row r="6" spans="2:4" ht="23.45" customHeight="1" x14ac:dyDescent="0.25">
      <c r="B6" s="9" t="s">
        <v>18</v>
      </c>
      <c r="C6" s="10"/>
      <c r="D6" s="11"/>
    </row>
    <row r="7" spans="2:4" ht="7.9" customHeight="1" x14ac:dyDescent="0.25"/>
    <row r="8" spans="2:4" ht="19.149999999999999" customHeight="1" x14ac:dyDescent="0.25">
      <c r="B8" s="1" t="s">
        <v>0</v>
      </c>
      <c r="C8" s="1" t="s">
        <v>1</v>
      </c>
      <c r="D8" s="1" t="s">
        <v>2</v>
      </c>
    </row>
    <row r="9" spans="2:4" ht="19.149999999999999" customHeight="1" x14ac:dyDescent="0.25">
      <c r="B9" s="12" t="s">
        <v>3</v>
      </c>
      <c r="C9" s="13"/>
      <c r="D9" s="14"/>
    </row>
    <row r="10" spans="2:4" ht="28.5" x14ac:dyDescent="0.25">
      <c r="B10" s="4" t="s">
        <v>4</v>
      </c>
      <c r="C10" s="8"/>
      <c r="D10" s="2">
        <f>IF(C10="SIM", 1, 0)</f>
        <v>0</v>
      </c>
    </row>
    <row r="11" spans="2:4" ht="30.6" customHeight="1" x14ac:dyDescent="0.25">
      <c r="B11" s="4" t="s">
        <v>21</v>
      </c>
      <c r="C11" s="8"/>
      <c r="D11" s="2">
        <f>IF(C11="Não", 1, 0)</f>
        <v>0</v>
      </c>
    </row>
    <row r="12" spans="2:4" ht="28.5" x14ac:dyDescent="0.25">
      <c r="B12" s="4" t="s">
        <v>5</v>
      </c>
      <c r="C12" s="8"/>
      <c r="D12" s="2">
        <f>IF(C12="SIM", 1, 0)</f>
        <v>0</v>
      </c>
    </row>
    <row r="13" spans="2:4" ht="19.149999999999999" customHeight="1" x14ac:dyDescent="0.25">
      <c r="B13" s="12" t="s">
        <v>6</v>
      </c>
      <c r="C13" s="13"/>
      <c r="D13" s="14"/>
    </row>
    <row r="14" spans="2:4" ht="28.5" x14ac:dyDescent="0.25">
      <c r="B14" s="4" t="s">
        <v>12</v>
      </c>
      <c r="C14" s="8"/>
      <c r="D14" s="2">
        <f>IF(C14="SIM", 1, 0)</f>
        <v>0</v>
      </c>
    </row>
    <row r="15" spans="2:4" ht="28.5" x14ac:dyDescent="0.25">
      <c r="B15" s="4" t="s">
        <v>7</v>
      </c>
      <c r="C15" s="8"/>
      <c r="D15" s="2">
        <f>IF(C15="SIM", 1, 0)</f>
        <v>0</v>
      </c>
    </row>
    <row r="16" spans="2:4" ht="28.5" x14ac:dyDescent="0.25">
      <c r="B16" s="4" t="s">
        <v>16</v>
      </c>
      <c r="C16" s="8"/>
      <c r="D16" s="2">
        <f>IF(C16="Não", 1, 0)</f>
        <v>0</v>
      </c>
    </row>
    <row r="17" spans="2:4" ht="19.149999999999999" customHeight="1" x14ac:dyDescent="0.25">
      <c r="B17" s="12" t="s">
        <v>8</v>
      </c>
      <c r="C17" s="13"/>
      <c r="D17" s="14"/>
    </row>
    <row r="18" spans="2:4" ht="28.5" x14ac:dyDescent="0.25">
      <c r="B18" s="4" t="s">
        <v>9</v>
      </c>
      <c r="C18" s="8"/>
      <c r="D18" s="2">
        <f>IF(C18="SIM", 1, 0)</f>
        <v>0</v>
      </c>
    </row>
    <row r="19" spans="2:4" ht="28.5" x14ac:dyDescent="0.25">
      <c r="B19" s="4" t="s">
        <v>17</v>
      </c>
      <c r="C19" s="8"/>
      <c r="D19" s="2">
        <f>IF(C19="Não", 1, 0)</f>
        <v>0</v>
      </c>
    </row>
    <row r="20" spans="2:4" ht="28.5" x14ac:dyDescent="0.25">
      <c r="B20" s="4" t="s">
        <v>10</v>
      </c>
      <c r="C20" s="8"/>
      <c r="D20" s="2">
        <f>IF(C20="SIM", 1, 0)</f>
        <v>0</v>
      </c>
    </row>
    <row r="21" spans="2:4" ht="6" customHeight="1" x14ac:dyDescent="0.25"/>
    <row r="22" spans="2:4" ht="13.9" customHeight="1" x14ac:dyDescent="0.25">
      <c r="B22" s="15" t="s">
        <v>15</v>
      </c>
      <c r="C22" s="16"/>
      <c r="D22" s="5">
        <f>SUM(D9:D21)</f>
        <v>0</v>
      </c>
    </row>
    <row r="23" spans="2:4" ht="6" customHeight="1" x14ac:dyDescent="0.25"/>
    <row r="24" spans="2:4" x14ac:dyDescent="0.25">
      <c r="B24" s="22" t="s">
        <v>11</v>
      </c>
      <c r="C24" s="23"/>
      <c r="D24" s="23"/>
    </row>
    <row r="25" spans="2:4" x14ac:dyDescent="0.25">
      <c r="B25" s="21" t="str">
        <f>IF(D22&lt;=2, "SISTEMA ESTÁVEL - 0 a 2 Pontos: A sua operação é funcional, mas há espaço para melhor preparação de acordo com as metas de 2030.", IF(D22&lt;=6, "ALERTA DE INEFICIÊNCIA - 3 a 6 Pontos: A sua infraestrutura está a gerar custos desnecessários e a afetar a imagem do município. Este é o momento ideal para estudar uma alteração à infraestrutura atual.", "RISCO DE OBSOLESCÊNCIA - Mais de 7 Pontos: O sistema atual é reativo e insustentável a médio prazo. Requer modernização urgente para evitar incumprimentos."))</f>
        <v>SISTEMA ESTÁVEL - 0 a 2 Pontos: A sua operação é funcional, mas há espaço para melhor preparação de acordo com as metas de 2030.</v>
      </c>
      <c r="C25" s="21"/>
      <c r="D25" s="21"/>
    </row>
    <row r="26" spans="2:4" ht="4.9000000000000004" customHeight="1" x14ac:dyDescent="0.25">
      <c r="B26" s="21"/>
      <c r="C26" s="21"/>
      <c r="D26" s="21"/>
    </row>
    <row r="27" spans="2:4" ht="31.9" customHeight="1" x14ac:dyDescent="0.25">
      <c r="B27" s="21"/>
      <c r="C27" s="21"/>
      <c r="D27" s="21"/>
    </row>
    <row r="28" spans="2:4" ht="10.9" customHeight="1" x14ac:dyDescent="0.25">
      <c r="B28" s="6"/>
      <c r="C28" s="6"/>
      <c r="D28" s="6"/>
    </row>
    <row r="29" spans="2:4" x14ac:dyDescent="0.25">
      <c r="B29" s="22" t="s">
        <v>13</v>
      </c>
      <c r="C29" s="23"/>
      <c r="D29" s="23"/>
    </row>
    <row r="30" spans="2:4" ht="42.6" customHeight="1" x14ac:dyDescent="0.25">
      <c r="B30" s="20" t="s">
        <v>14</v>
      </c>
      <c r="C30" s="20"/>
      <c r="D30" s="20"/>
    </row>
    <row r="31" spans="2:4" ht="10.9" customHeight="1" x14ac:dyDescent="0.25">
      <c r="B31" s="7"/>
      <c r="C31" s="7"/>
      <c r="D31" s="7"/>
    </row>
    <row r="32" spans="2:4" x14ac:dyDescent="0.25">
      <c r="B32" s="17" t="s">
        <v>19</v>
      </c>
      <c r="C32" s="18"/>
      <c r="D32" s="18"/>
    </row>
    <row r="33" spans="2:4" ht="52.9" customHeight="1" x14ac:dyDescent="0.25">
      <c r="B33" s="19" t="s">
        <v>20</v>
      </c>
      <c r="C33" s="19"/>
      <c r="D33" s="19"/>
    </row>
  </sheetData>
  <sheetProtection algorithmName="SHA-512" hashValue="t6p3fJpg772GkRkizluY99S9/XSVGVm9szvboL6t7FRw32ASRK15QrQQAqTpgTIrGjX3DR9A3VaxVkZpKBdSNg==" saltValue="XrvlO339Rq84haFX3A2ZQg==" spinCount="100000" sheet="1" objects="1" scenarios="1"/>
  <mergeCells count="11">
    <mergeCell ref="B32:D32"/>
    <mergeCell ref="B33:D33"/>
    <mergeCell ref="B30:D30"/>
    <mergeCell ref="B25:D27"/>
    <mergeCell ref="B24:D24"/>
    <mergeCell ref="B29:D29"/>
    <mergeCell ref="B6:D6"/>
    <mergeCell ref="B13:D13"/>
    <mergeCell ref="B17:D17"/>
    <mergeCell ref="B9:D9"/>
    <mergeCell ref="B22:C22"/>
  </mergeCells>
  <dataValidations count="1">
    <dataValidation type="list" sqref="C10:C12 C14:C16 C18:C20" xr:uid="{00000000-0002-0000-0000-000000000000}">
      <formula1>"SIM,NÃO"</formula1>
    </dataValidation>
  </dataValidations>
  <hyperlinks>
    <hyperlink ref="B30:D30" r:id="rId1" display="https://drive.google.com/file/d/1F2zwp4YguUGXGWnLrMoms-VQ0D_u1RK_/view?usp=sharing" xr:uid="{95FD7ADE-DEA8-4977-810D-F1FDC9AA5197}"/>
  </hyperlinks>
  <pageMargins left="1.0416666666666666E-2" right="0.75" top="1" bottom="1" header="0.5" footer="0.5"/>
  <pageSetup paperSize="9" orientation="portrait" r:id="rId2"/>
  <headerFooter scaleWithDoc="0">
    <oddHeader>&amp;C&amp;G</oddHeader>
    <oddFooter>&amp;L&amp;"Tahoma,Negrito"&amp;9&amp;K3D3938Sotkon Portugal - Sistemas de Resíduos S.A.&amp;"Tahoma,Normal"
Zona Industrial - Lote I-27
2330-210 Entroncamento, Portugal
tel. +351 249 715 253 (chamada para a rede fixa nacional)
sotkon.portugal@sotkon.com &amp;R&amp;G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Autoavaliação Operacional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Henrique Silva</cp:lastModifiedBy>
  <dcterms:created xsi:type="dcterms:W3CDTF">2026-05-08T13:25:04Z</dcterms:created>
  <dcterms:modified xsi:type="dcterms:W3CDTF">2026-06-02T13:58:00Z</dcterms:modified>
</cp:coreProperties>
</file>